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0" yWindow="60" windowWidth="15195" windowHeight="8445" activeTab="0"/>
  </bookViews>
  <sheets>
    <sheet name="Kampagnen_CPC_Kunde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<sst xmlns="http://schemas.openxmlformats.org/spreadsheetml/2006/main" count="32" uniqueCount="26">
  <si>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Anzahl der AdClicks bzw. Downloads</t>
  </si>
  <si>
    <t>Content Ad</t>
  </si>
  <si>
    <t>Fullsize</t>
  </si>
  <si>
    <t>Bigsize</t>
  </si>
  <si>
    <t>Sky</t>
  </si>
  <si>
    <t>WideSky</t>
  </si>
  <si>
    <t>UAP</t>
  </si>
  <si>
    <t>Kampagnenvolumen</t>
  </si>
  <si>
    <t>Produktion / Server inkl. Hosting / Datentransfer / Adserver inkl. Reporting</t>
  </si>
  <si>
    <t>Kampagnenkosten</t>
  </si>
  <si>
    <t>1000 - 2499</t>
  </si>
  <si>
    <t>2500 - 4999</t>
  </si>
  <si>
    <t>5000 - 7499</t>
  </si>
  <si>
    <t>7500 - 9999</t>
  </si>
  <si>
    <t>ab 10000</t>
  </si>
  <si>
    <t>Cost per Click</t>
  </si>
  <si>
    <t>Cost per Click inkl. Produktion</t>
  </si>
  <si>
    <t>Auslieferungen / AdImpressions</t>
  </si>
  <si>
    <t>Clickrate</t>
  </si>
  <si>
    <t>Datentransfer in KB</t>
  </si>
  <si>
    <t>Datentransfer in GB</t>
  </si>
  <si>
    <t>Bis zu einem Kampagnenwert von € 1.000,- werden € 349,- an Produktionskosten berechnet.</t>
  </si>
  <si>
    <t>Ab einem Kampagnenwert von € 1.000,- sind bereits für die Kampagnenlaufzeit alle Kosten für die Serverbereitstellung</t>
  </si>
  <si>
    <t>Datentransfer, dem Kampagnenreporting und die Einräumung der Rechte zur Verwendung inkludiert.</t>
  </si>
  <si>
    <t>inkl. dem Hosting des produziertem UAP´s, der DigiProm Adserver Nutzung, die Auslieferung inkl. dem anfallenden</t>
  </si>
  <si>
    <t>Downloads bzw.Zugriffe auf Ihre Website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</si>
</sst>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C07]dddd\,\ dd\.\ mmmm\ yyyy"/>
    <numFmt numFmtId="166" formatCode="#,##0.000"/>
    <numFmt numFmtId="167" formatCode="&quot;€&quot;\ #,##0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4" fontId="1" fillId="0" borderId="3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4" fillId="0" borderId="0" xfId="17" applyFont="1" applyAlignment="1" applyProtection="1">
      <alignment/>
      <protection locked="0"/>
    </xf>
    <xf numFmtId="3" fontId="1" fillId="2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00/000/digipro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showGridLines="0" showRowColHeaders="0" tabSelected="1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28.140625" style="0" customWidth="1"/>
    <col min="3" max="3" width="1.7109375" style="0" customWidth="1"/>
    <col min="4" max="4" width="8.7109375" style="0" bestFit="1" customWidth="1"/>
    <col min="5" max="6" width="8.28125" style="0" bestFit="1" customWidth="1"/>
    <col min="7" max="7" width="8.140625" style="0" bestFit="1" customWidth="1"/>
    <col min="8" max="8" width="7.00390625" style="0" bestFit="1" customWidth="1"/>
    <col min="9" max="9" width="1.7109375" style="0" customWidth="1"/>
    <col min="10" max="10" width="10.57421875" style="0" customWidth="1"/>
  </cols>
  <sheetData>
    <row r="1" ht="42.75" customHeight="1"/>
    <row r="2" spans="2:10" ht="12.75">
      <c r="B2" s="1" t="s">
        <v>0</v>
      </c>
      <c r="D2" s="2">
        <v>1000</v>
      </c>
      <c r="J2" s="3"/>
    </row>
    <row r="3" spans="2:10" ht="12.75">
      <c r="B3" s="1"/>
      <c r="D3" s="3"/>
      <c r="J3" s="3"/>
    </row>
    <row r="4" spans="2:10" ht="12.75">
      <c r="B4" s="1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/>
      <c r="J4" s="5" t="s">
        <v>6</v>
      </c>
    </row>
    <row r="5" spans="2:10" ht="12.75">
      <c r="B5" s="6" t="s">
        <v>7</v>
      </c>
      <c r="C5" s="7"/>
      <c r="D5" s="8">
        <f>SUM($J$5/4)</f>
        <v>250</v>
      </c>
      <c r="E5" s="8">
        <f>SUM($J$5/4)</f>
        <v>250</v>
      </c>
      <c r="F5" s="8">
        <f>SUM($J$5/4)</f>
        <v>250</v>
      </c>
      <c r="G5" s="8">
        <f>SUM($J$5/4)</f>
        <v>250</v>
      </c>
      <c r="H5" s="8"/>
      <c r="I5" s="8"/>
      <c r="J5" s="9">
        <f>IF(D10&gt;=0.8,IF(D2&gt;=10000,D2*H10,IF(D2&gt;=7500,D2*G10,IF(D2&gt;=5000,D2*F10,IF(D2&gt;=2500,D2*E10,D2*D10)))),0)</f>
        <v>1000</v>
      </c>
    </row>
    <row r="6" spans="2:12" ht="12.75">
      <c r="B6" s="31" t="s">
        <v>8</v>
      </c>
      <c r="C6" s="32"/>
      <c r="D6" s="32"/>
      <c r="E6" s="32"/>
      <c r="F6" s="32"/>
      <c r="G6" s="32"/>
      <c r="H6" s="33"/>
      <c r="I6" s="10">
        <v>0.3</v>
      </c>
      <c r="J6" s="8">
        <f>IF(D2&lt;=0,0,IF(J5&lt;1000,349,J5*I6))</f>
        <v>300</v>
      </c>
      <c r="L6" s="11"/>
    </row>
    <row r="7" spans="2:10" ht="13.5" thickBot="1">
      <c r="B7" s="12" t="s">
        <v>9</v>
      </c>
      <c r="C7" s="13"/>
      <c r="D7" s="14"/>
      <c r="E7" s="14"/>
      <c r="F7" s="14"/>
      <c r="G7" s="14"/>
      <c r="H7" s="14"/>
      <c r="I7" s="14"/>
      <c r="J7" s="14">
        <f>SUM(J5:J6)</f>
        <v>1300</v>
      </c>
    </row>
    <row r="8" spans="2:10" ht="13.5" thickTop="1">
      <c r="B8" s="15"/>
      <c r="C8" s="16"/>
      <c r="D8" s="17"/>
      <c r="E8" s="17"/>
      <c r="F8" s="17"/>
      <c r="G8" s="17"/>
      <c r="H8" s="17"/>
      <c r="I8" s="17"/>
      <c r="J8" s="17"/>
    </row>
    <row r="9" spans="4:10" ht="12.75" customHeight="1"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  <c r="I9" s="19"/>
      <c r="J9" s="3"/>
    </row>
    <row r="10" spans="2:10" ht="12.75" customHeight="1">
      <c r="B10" s="6" t="s">
        <v>15</v>
      </c>
      <c r="C10" s="7"/>
      <c r="D10" s="20">
        <v>1</v>
      </c>
      <c r="E10" s="9">
        <f>IF(D10&gt;0.8,SUM(D10-0.2),0)</f>
        <v>0.8</v>
      </c>
      <c r="F10" s="9">
        <f>IF(E10&gt;0.8,SUM(E10-0.2),0)</f>
        <v>0</v>
      </c>
      <c r="G10" s="9">
        <f>IF(F10&gt;0.8,SUM(F10-0.2),0)</f>
        <v>0</v>
      </c>
      <c r="H10" s="9">
        <f>IF(G10&gt;0.8,SUM(G10-0.2),0)</f>
        <v>0</v>
      </c>
      <c r="I10" s="21"/>
      <c r="J10" s="3"/>
    </row>
    <row r="11" spans="2:10" ht="12.75" customHeight="1">
      <c r="B11" s="6" t="s">
        <v>16</v>
      </c>
      <c r="C11" s="7"/>
      <c r="D11" s="9">
        <f>SUM(D10+(D10*$I$6))</f>
        <v>1.3</v>
      </c>
      <c r="E11" s="9">
        <f>SUM(E10+(E10*$I$6))</f>
        <v>1.04</v>
      </c>
      <c r="F11" s="9">
        <f>SUM(F10+(F10*$I$6))</f>
        <v>0</v>
      </c>
      <c r="G11" s="9">
        <f>SUM(G10+(G10*$I$6))</f>
        <v>0</v>
      </c>
      <c r="H11" s="9">
        <f>SUM(H10+(H10*$I$6))</f>
        <v>0</v>
      </c>
      <c r="I11" s="21"/>
      <c r="J11" s="3"/>
    </row>
    <row r="12" spans="2:10" ht="12.75" customHeight="1">
      <c r="B12" s="1"/>
      <c r="D12" s="21"/>
      <c r="E12" s="21"/>
      <c r="F12" s="21"/>
      <c r="G12" s="21"/>
      <c r="H12" s="21"/>
      <c r="I12" s="21"/>
      <c r="J12" s="3"/>
    </row>
    <row r="13" spans="2:10" ht="12.75" customHeight="1">
      <c r="B13" s="1"/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  <c r="I13" s="22"/>
      <c r="J13" s="5" t="s">
        <v>6</v>
      </c>
    </row>
    <row r="14" spans="2:10" ht="12.75" customHeight="1">
      <c r="B14" s="6" t="s">
        <v>17</v>
      </c>
      <c r="C14" s="7"/>
      <c r="D14" s="23">
        <f>IF(D15&lt;&gt;0,D16/D15,0)</f>
        <v>12789.31691818904</v>
      </c>
      <c r="E14" s="23">
        <f>IF(E15&lt;&gt;0,E16/E15,0)</f>
        <v>31010.70901033973</v>
      </c>
      <c r="F14" s="23">
        <f>IF(F15&lt;&gt;0,F16/F15,0)</f>
        <v>49152.31431646932</v>
      </c>
      <c r="G14" s="23">
        <f>IF(G15&lt;&gt;0,G16/G15,0)</f>
        <v>29055.555555555555</v>
      </c>
      <c r="H14" s="23">
        <f>IF(H15&lt;&gt;0,H16/H15,0)</f>
        <v>0</v>
      </c>
      <c r="I14" s="23"/>
      <c r="J14" s="23">
        <f>SUM(D14:H14)</f>
        <v>122007.89580055364</v>
      </c>
    </row>
    <row r="15" spans="2:10" ht="12.75" customHeight="1">
      <c r="B15" s="6" t="s">
        <v>18</v>
      </c>
      <c r="C15" s="7"/>
      <c r="D15" s="24">
        <v>0.01954756470569969</v>
      </c>
      <c r="E15" s="24">
        <v>0.00806173118830156</v>
      </c>
      <c r="F15" s="24">
        <v>0.005086230495483165</v>
      </c>
      <c r="G15" s="24">
        <v>0.008604206500956023</v>
      </c>
      <c r="H15" s="8"/>
      <c r="I15" s="8"/>
      <c r="J15" s="24">
        <f>AVERAGE(D15:H15)</f>
        <v>0.010324933222610109</v>
      </c>
    </row>
    <row r="16" spans="2:10" ht="12.75" customHeight="1">
      <c r="B16" s="6" t="s">
        <v>25</v>
      </c>
      <c r="C16" s="7"/>
      <c r="D16" s="23">
        <f>SUM($D$2/4)</f>
        <v>250</v>
      </c>
      <c r="E16" s="23">
        <f>SUM($D$2/4)</f>
        <v>250</v>
      </c>
      <c r="F16" s="23">
        <f>SUM($D$2/4)</f>
        <v>250</v>
      </c>
      <c r="G16" s="23">
        <f>SUM($D$2/4)</f>
        <v>250</v>
      </c>
      <c r="H16" s="23"/>
      <c r="I16" s="23"/>
      <c r="J16" s="35">
        <f>SUM(D16:H16)</f>
        <v>1000</v>
      </c>
    </row>
    <row r="17" spans="2:10" ht="12.75" customHeight="1" hidden="1">
      <c r="B17" s="6" t="s">
        <v>19</v>
      </c>
      <c r="C17" s="7"/>
      <c r="D17" s="25">
        <v>495</v>
      </c>
      <c r="E17" s="25">
        <v>90</v>
      </c>
      <c r="F17" s="25">
        <v>132</v>
      </c>
      <c r="G17" s="25">
        <v>128</v>
      </c>
      <c r="H17" s="25">
        <v>183</v>
      </c>
      <c r="I17" s="25"/>
      <c r="J17" s="26">
        <f>AVERAGE(D17:H17)</f>
        <v>205.6</v>
      </c>
    </row>
    <row r="18" spans="2:10" ht="12.75" customHeight="1">
      <c r="B18" s="6" t="s">
        <v>20</v>
      </c>
      <c r="C18" s="7"/>
      <c r="D18" s="27"/>
      <c r="E18" s="27"/>
      <c r="F18" s="27"/>
      <c r="G18" s="27"/>
      <c r="H18" s="27"/>
      <c r="I18" s="27"/>
      <c r="J18" s="28">
        <f>SUM((D17*D14)+(E17*E14)+(F17*F14)+(G17*G14)+(H17*H14))/1024/1024</f>
        <v>18.433468138045512</v>
      </c>
    </row>
    <row r="19" spans="1:10" ht="6.75" customHeight="1">
      <c r="A19" s="29"/>
      <c r="B19" s="1"/>
      <c r="D19" s="21"/>
      <c r="E19" s="21"/>
      <c r="F19" s="21"/>
      <c r="G19" s="21"/>
      <c r="H19" s="21"/>
      <c r="I19" s="21"/>
      <c r="J19" s="3"/>
    </row>
    <row r="20" spans="2:10" ht="12.75">
      <c r="B20" s="34" t="s">
        <v>21</v>
      </c>
      <c r="C20" s="34"/>
      <c r="D20" s="34"/>
      <c r="E20" s="34"/>
      <c r="F20" s="34"/>
      <c r="G20" s="34"/>
      <c r="H20" s="34"/>
      <c r="I20" s="34"/>
      <c r="J20" s="34"/>
    </row>
    <row r="21" spans="2:10" ht="12.75">
      <c r="B21" s="30" t="s">
        <v>22</v>
      </c>
      <c r="C21" s="30"/>
      <c r="D21" s="30"/>
      <c r="E21" s="30"/>
      <c r="F21" s="30"/>
      <c r="G21" s="30"/>
      <c r="H21" s="30"/>
      <c r="I21" s="30"/>
      <c r="J21" s="30"/>
    </row>
    <row r="22" spans="2:10" ht="12.75">
      <c r="B22" s="30" t="s">
        <v>24</v>
      </c>
      <c r="C22" s="30"/>
      <c r="D22" s="30"/>
      <c r="E22" s="30"/>
      <c r="F22" s="30"/>
      <c r="G22" s="30"/>
      <c r="H22" s="30"/>
      <c r="I22" s="30"/>
      <c r="J22" s="30"/>
    </row>
    <row r="23" spans="2:10" ht="12.75">
      <c r="B23" s="30" t="s">
        <v>23</v>
      </c>
      <c r="C23" s="30"/>
      <c r="D23" s="30"/>
      <c r="E23" s="30"/>
      <c r="F23" s="30"/>
      <c r="G23" s="30"/>
      <c r="H23" s="30"/>
      <c r="I23" s="30"/>
      <c r="J23" s="30"/>
    </row>
    <row r="24" spans="2:10" ht="12.75">
      <c r="B24" s="30"/>
      <c r="C24" s="30"/>
      <c r="D24" s="30"/>
      <c r="E24" s="30"/>
      <c r="F24" s="30"/>
      <c r="G24" s="30"/>
      <c r="H24" s="30"/>
      <c r="I24" s="30"/>
      <c r="J24" s="30"/>
    </row>
  </sheetData>
  <sheetProtection password="EF4B" sheet="1" objects="1" scenarios="1" selectLockedCells="1"/>
  <mergeCells count="6">
    <mergeCell ref="B24:J24"/>
    <mergeCell ref="B6:H6"/>
    <mergeCell ref="B20:J20"/>
    <mergeCell ref="B21:J21"/>
    <mergeCell ref="B22:J22"/>
    <mergeCell ref="B23:J23"/>
  </mergeCells>
  <hyperlinks>
    <hyperlink ref="B20:J20" r:id="rId1" display="Bis zu einem Kampagnenwert von € 1.000,- werden € 349,- an Produktionskosten berechnet."/>
  </hyperlinks>
  <printOptions/>
  <pageMargins left="0.75" right="0.75" top="1" bottom="1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DigiProm - Werbeagentur Dunzer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Geza Dunzer</dc:creator>
  <cp:keywords/>
  <dc:description/>
  <cp:lastModifiedBy>Geza Dunzer</cp:lastModifiedBy>
  <dcterms:created xsi:type="dcterms:W3CDTF">2008-04-22T14:59:54Z</dcterms:created>
  <dcterms:modified xsi:type="dcterms:W3CDTF">2008-07-08T06:33:25Z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